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60" yWindow="15" windowWidth="20955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1"/>
  <c r="J74"/>
  <c r="I74"/>
  <c r="H74"/>
  <c r="G74"/>
  <c r="F74"/>
  <c r="L73"/>
  <c r="J73"/>
  <c r="I73"/>
  <c r="H73"/>
  <c r="G73"/>
  <c r="F73"/>
  <c r="L65"/>
  <c r="L66" s="1"/>
  <c r="J65"/>
  <c r="J66" s="1"/>
  <c r="I65"/>
  <c r="I66" s="1"/>
  <c r="H65"/>
  <c r="H66" s="1"/>
  <c r="G65"/>
  <c r="G66" s="1"/>
  <c r="F66"/>
  <c r="F65"/>
  <c r="I60"/>
  <c r="L59"/>
  <c r="L60" s="1"/>
  <c r="J59"/>
  <c r="J60" s="1"/>
  <c r="I59"/>
  <c r="H59"/>
  <c r="H60" s="1"/>
  <c r="G59"/>
  <c r="G60" s="1"/>
  <c r="F60"/>
  <c r="F59"/>
  <c r="J54"/>
  <c r="L53"/>
  <c r="L54" s="1"/>
  <c r="J53"/>
  <c r="I53"/>
  <c r="I54" s="1"/>
  <c r="H53"/>
  <c r="H54" s="1"/>
  <c r="G53"/>
  <c r="G54" s="1"/>
  <c r="F53"/>
  <c r="F54" s="1"/>
  <c r="L47"/>
  <c r="L48" s="1"/>
  <c r="J47"/>
  <c r="J48" s="1"/>
  <c r="I47"/>
  <c r="I48" s="1"/>
  <c r="H47"/>
  <c r="H48" s="1"/>
  <c r="G47"/>
  <c r="G48" s="1"/>
  <c r="F47"/>
  <c r="F48" s="1"/>
  <c r="L40"/>
  <c r="L41" s="1"/>
  <c r="J40"/>
  <c r="J41" s="1"/>
  <c r="I40"/>
  <c r="I41" s="1"/>
  <c r="H40"/>
  <c r="H41" s="1"/>
  <c r="G40"/>
  <c r="G41" s="1"/>
  <c r="F41"/>
  <c r="F40"/>
  <c r="I34"/>
  <c r="L33"/>
  <c r="L34" s="1"/>
  <c r="J33"/>
  <c r="J34" s="1"/>
  <c r="I33"/>
  <c r="H33"/>
  <c r="H34" s="1"/>
  <c r="G33"/>
  <c r="G34" s="1"/>
  <c r="F33"/>
  <c r="F34" s="1"/>
  <c r="L25"/>
  <c r="L26" s="1"/>
  <c r="J25"/>
  <c r="J26" s="1"/>
  <c r="I25"/>
  <c r="I26" s="1"/>
  <c r="H25"/>
  <c r="H26" s="1"/>
  <c r="G25"/>
  <c r="G26" s="1"/>
  <c r="F25"/>
  <c r="F26" s="1"/>
  <c r="A26"/>
  <c r="B26"/>
  <c r="K11"/>
  <c r="L10"/>
  <c r="L11" s="1"/>
  <c r="J10"/>
  <c r="J11" s="1"/>
  <c r="I10"/>
  <c r="I11" s="1"/>
  <c r="H10"/>
  <c r="H11" s="1"/>
  <c r="G10"/>
  <c r="G11" s="1"/>
  <c r="F10"/>
  <c r="F11" s="1"/>
  <c r="B74" l="1"/>
  <c r="A74"/>
  <c r="B66" l="1"/>
  <c r="A66"/>
  <c r="B60"/>
  <c r="A60"/>
  <c r="B54"/>
  <c r="A54"/>
  <c r="B48"/>
  <c r="A48"/>
  <c r="B41"/>
  <c r="A41"/>
  <c r="B34"/>
  <c r="A34"/>
  <c r="B19"/>
  <c r="A19"/>
  <c r="B11"/>
  <c r="A11"/>
</calcChain>
</file>

<file path=xl/sharedStrings.xml><?xml version="1.0" encoding="utf-8"?>
<sst xmlns="http://schemas.openxmlformats.org/spreadsheetml/2006/main" count="151" uniqueCount="67">
  <si>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</si>
  <si>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</si>
  <si>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</si>
  <si>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</si>
  <si>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</si>
  <si>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</si>
  <si>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</si>
  <si>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</si>
  <si>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</si>
  <si>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</si>
  <si>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</si>
  <si>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</si>
  <si>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</si>
  <si>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</si>
  <si>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</si>
  <si>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</si>
  <si>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</si>
  <si>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</si>
  <si>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</si>
  <si>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</si>
  <si>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гор.напиток</t>
  </si>
  <si>
    <t>хлеб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</si>
  <si>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</si>
  <si>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</si>
  <si>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</si>
  <si>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</si>
  <si>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</si>
  <si>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</si>
  <si>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</si>
  <si>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</si>
  <si>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</si>
  <si>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МКОУ "Окуневская ООШ"</t>
  </si>
  <si>
    <t>Директор</t>
  </si>
  <si>
    <t>В.Ф. Воронцова</t>
  </si>
  <si>
    <t>Горячий Завтрак</t>
  </si>
  <si>
    <t>2 гор.блюдо</t>
  </si>
  <si>
    <t>Макароны отварные</t>
  </si>
  <si>
    <t xml:space="preserve">хлеб </t>
  </si>
  <si>
    <t>Горячий завтрак</t>
  </si>
  <si>
    <t>Бутерброд с сыром</t>
  </si>
  <si>
    <t>Какао с молоком</t>
  </si>
  <si>
    <t>Рыба запеченая</t>
  </si>
  <si>
    <t>Гоорячий завтрак</t>
  </si>
  <si>
    <t>Котлета</t>
  </si>
  <si>
    <t xml:space="preserve">гарнир </t>
  </si>
  <si>
    <t>Яйцо</t>
  </si>
  <si>
    <t>Плов из птицы</t>
  </si>
  <si>
    <t>Гуляш</t>
  </si>
  <si>
    <t>Каша гречневая</t>
  </si>
  <si>
    <t>Тефтели</t>
  </si>
  <si>
    <t>Соус томатный №364</t>
  </si>
  <si>
    <t>Сок</t>
  </si>
  <si>
    <t>Каша рисовая жидкая</t>
  </si>
  <si>
    <t>Кофейный напиток</t>
  </si>
  <si>
    <t>АЗУ</t>
  </si>
  <si>
    <t>Хлеб пшеничный</t>
  </si>
  <si>
    <t>Хлеб ржаной</t>
  </si>
  <si>
    <t>Птица запеченная</t>
  </si>
  <si>
    <t>Чай с сахаром</t>
  </si>
  <si>
    <t>Рис припущенный</t>
  </si>
  <si>
    <t>Рагу овощное( 3-й вариант)</t>
  </si>
  <si>
    <t>Сырники с морковью со сгущенным молоком</t>
  </si>
  <si>
    <t>Жаркое по- домашнему</t>
  </si>
  <si>
    <t>соус</t>
  </si>
  <si>
    <t>закуска</t>
  </si>
  <si>
    <t>гор.завтрак</t>
  </si>
  <si>
    <t xml:space="preserve"> Завтрак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</si>
</sst>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0" fontId="17" fillId="6" borderId="0" applyNumberFormat="0" applyBorder="0" applyAlignment="0" applyProtection="0"/>
  </cellStyleXfs>
  <cellXfs count="9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4" fillId="0" borderId="13" xfId="0" applyFont="1" applyBorder="1" applyAlignment="1">
      <alignment wrapText="1"/>
    </xf>
    <xf numFmtId="0" fontId="4" fillId="0" borderId="1" xfId="0" applyFont="1" applyBorder="1"/>
    <xf numFmtId="0" fontId="4" fillId="2" borderId="2" xfId="0" applyFon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4" fillId="0" borderId="4" xfId="0" applyFont="1" applyBorder="1"/>
    <xf numFmtId="0" fontId="4" fillId="0" borderId="2" xfId="0" applyFont="1" applyBorder="1"/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horizontal="left" vertical="top" wrapText="1"/>
    </xf>
    <xf numFmtId="0" fontId="15" fillId="0" borderId="8" xfId="1" applyFont="1" applyBorder="1"/>
    <xf numFmtId="0" fontId="15" fillId="0" borderId="9" xfId="1" applyFont="1" applyBorder="1"/>
    <xf numFmtId="0" fontId="15" fillId="0" borderId="9" xfId="1" applyFont="1" applyBorder="1" applyAlignment="1">
      <alignment horizontal="center"/>
    </xf>
    <xf numFmtId="0" fontId="15" fillId="2" borderId="2" xfId="1" applyFont="1" applyFill="1" applyBorder="1" applyAlignment="1" applyProtection="1">
      <alignment horizontal="center" vertical="top" wrapText="1"/>
      <protection locked="0"/>
    </xf>
    <xf numFmtId="0" fontId="15" fillId="2" borderId="16" xfId="1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top" wrapText="1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3" fillId="7" borderId="1" xfId="2" applyFont="1" applyFill="1" applyBorder="1" applyAlignment="1" applyProtection="1">
      <alignment vertical="top" wrapText="1"/>
      <protection locked="0"/>
    </xf>
    <xf numFmtId="0" fontId="3" fillId="7" borderId="1" xfId="2" applyFont="1" applyFill="1" applyBorder="1" applyAlignment="1" applyProtection="1">
      <alignment horizontal="center" vertical="top" wrapText="1"/>
      <protection locked="0"/>
    </xf>
    <xf numFmtId="0" fontId="3" fillId="7" borderId="14" xfId="2" applyFont="1" applyFill="1" applyBorder="1" applyAlignment="1" applyProtection="1">
      <alignment horizontal="center" vertical="top" wrapText="1"/>
      <protection locked="0"/>
    </xf>
    <xf numFmtId="0" fontId="0" fillId="8" borderId="2" xfId="0" applyFill="1" applyBorder="1" applyProtection="1">
      <protection locked="0"/>
    </xf>
    <xf numFmtId="0" fontId="3" fillId="7" borderId="2" xfId="2" applyFont="1" applyFill="1" applyBorder="1" applyAlignment="1" applyProtection="1">
      <alignment vertical="top" wrapText="1"/>
      <protection locked="0"/>
    </xf>
    <xf numFmtId="0" fontId="3" fillId="7" borderId="2" xfId="2" applyFont="1" applyFill="1" applyBorder="1" applyAlignment="1" applyProtection="1">
      <alignment horizontal="center" vertical="top" wrapText="1"/>
      <protection locked="0"/>
    </xf>
    <xf numFmtId="0" fontId="3" fillId="7" borderId="16" xfId="2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15" fillId="7" borderId="1" xfId="1" applyFont="1" applyFill="1" applyBorder="1" applyAlignment="1" applyProtection="1">
      <alignment vertical="top" wrapText="1"/>
      <protection locked="0"/>
    </xf>
    <xf numFmtId="0" fontId="6" fillId="7" borderId="1" xfId="1" applyFont="1" applyFill="1" applyBorder="1" applyAlignment="1" applyProtection="1">
      <alignment horizontal="center" vertical="top" wrapText="1"/>
      <protection locked="0"/>
    </xf>
    <xf numFmtId="0" fontId="6" fillId="7" borderId="14" xfId="1" applyFont="1" applyFill="1" applyBorder="1" applyAlignment="1" applyProtection="1">
      <alignment horizontal="center" vertical="top" wrapText="1"/>
      <protection locked="0"/>
    </xf>
    <xf numFmtId="0" fontId="15" fillId="7" borderId="2" xfId="1" applyFont="1" applyFill="1" applyBorder="1" applyAlignment="1" applyProtection="1">
      <alignment vertical="top" wrapText="1"/>
      <protection locked="0"/>
    </xf>
    <xf numFmtId="0" fontId="6" fillId="7" borderId="2" xfId="1" applyFont="1" applyFill="1" applyBorder="1" applyAlignment="1" applyProtection="1">
      <alignment horizontal="center" vertical="top" wrapText="1"/>
      <protection locked="0"/>
    </xf>
    <xf numFmtId="0" fontId="6" fillId="7" borderId="16" xfId="1" applyFont="1" applyFill="1" applyBorder="1" applyAlignment="1" applyProtection="1">
      <alignment horizontal="center" vertical="top" wrapText="1"/>
      <protection locked="0"/>
    </xf>
    <xf numFmtId="0" fontId="6" fillId="7" borderId="2" xfId="1" applyFont="1" applyFill="1" applyBorder="1" applyAlignment="1" applyProtection="1">
      <alignment vertical="top" wrapText="1"/>
      <protection locked="0"/>
    </xf>
    <xf numFmtId="0" fontId="6" fillId="8" borderId="2" xfId="0" applyFont="1" applyFill="1" applyBorder="1" applyAlignment="1" applyProtection="1">
      <alignment vertical="top" wrapText="1"/>
      <protection locked="0"/>
    </xf>
    <xf numFmtId="0" fontId="6" fillId="8" borderId="2" xfId="0" applyFont="1" applyFill="1" applyBorder="1" applyAlignment="1" applyProtection="1">
      <alignment horizontal="center" vertical="top" wrapText="1"/>
      <protection locked="0"/>
    </xf>
    <xf numFmtId="0" fontId="6" fillId="8" borderId="16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2" fillId="0" borderId="1" xfId="0" applyFont="1" applyBorder="1" applyAlignment="1">
      <alignment vertical="top"/>
    </xf>
    <xf numFmtId="0" fontId="2" fillId="0" borderId="2" xfId="0" applyFont="1" applyBorder="1"/>
    <xf numFmtId="0" fontId="1" fillId="0" borderId="1" xfId="0" applyFont="1" applyBorder="1"/>
    <xf numFmtId="0" fontId="10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6" fillId="0" borderId="9" xfId="1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</cellXfs>
  <cellStyles count="3">
    <cellStyle name="Нейтральный" xfId="2" builtinId="2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7" t="s">
        <v>31</v>
      </c>
      <c r="D1" s="88"/>
      <c r="E1" s="88"/>
      <c r="F1" s="10" t="s">
        <v>16</v>
      </c>
      <c r="G1" s="2" t="s">
        <v>17</v>
      </c>
      <c r="H1" s="89" t="s">
        <v>32</v>
      </c>
      <c r="I1" s="90"/>
      <c r="J1" s="90"/>
      <c r="K1" s="90"/>
    </row>
    <row r="2" spans="1:12" ht="18">
      <c r="A2" s="25" t="s">
        <v>6</v>
      </c>
      <c r="C2" s="2"/>
      <c r="G2" s="2" t="s">
        <v>18</v>
      </c>
      <c r="H2" s="89" t="s">
        <v>33</v>
      </c>
      <c r="I2" s="90"/>
      <c r="J2" s="90"/>
      <c r="K2" s="90"/>
    </row>
    <row r="3" spans="1:12" ht="17.25" customHeight="1">
      <c r="A3" s="4" t="s">
        <v>8</v>
      </c>
      <c r="C3" s="2"/>
      <c r="D3" s="3"/>
      <c r="E3" s="28" t="s">
        <v>9</v>
      </c>
      <c r="G3" s="2" t="s">
        <v>19</v>
      </c>
      <c r="H3" s="34">
        <v>1</v>
      </c>
      <c r="I3" s="34">
        <v>2</v>
      </c>
      <c r="J3" s="35">
        <v>2025</v>
      </c>
      <c r="K3" s="36"/>
    </row>
    <row r="4" spans="1:12">
      <c r="C4" s="2"/>
      <c r="D4" s="4"/>
      <c r="H4" s="33" t="s">
        <v>28</v>
      </c>
      <c r="I4" s="33" t="s">
        <v>29</v>
      </c>
      <c r="J4" s="33" t="s">
        <v>30</v>
      </c>
    </row>
    <row r="5" spans="1:12" ht="34.5" thickBot="1">
      <c r="A5" s="31" t="s">
        <v>14</v>
      </c>
      <c r="B5" s="32" t="s">
        <v>15</v>
      </c>
      <c r="C5" s="26" t="s">
        <v>0</v>
      </c>
      <c r="D5" s="26" t="s">
        <v>13</v>
      </c>
      <c r="E5" s="26" t="s">
        <v>12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10</v>
      </c>
      <c r="K5" s="27" t="s">
        <v>11</v>
      </c>
      <c r="L5" s="26" t="s">
        <v>27</v>
      </c>
    </row>
    <row r="6" spans="1:12" ht="30">
      <c r="A6" s="16">
        <v>1</v>
      </c>
      <c r="B6" s="17">
        <v>1</v>
      </c>
      <c r="C6" s="38" t="s">
        <v>34</v>
      </c>
      <c r="D6" s="5" t="s">
        <v>35</v>
      </c>
      <c r="E6" s="56" t="s">
        <v>54</v>
      </c>
      <c r="F6" s="57">
        <v>250</v>
      </c>
      <c r="G6" s="57">
        <v>23.25</v>
      </c>
      <c r="H6" s="57">
        <v>23</v>
      </c>
      <c r="I6" s="57">
        <v>27.4</v>
      </c>
      <c r="J6" s="57">
        <v>395.9</v>
      </c>
      <c r="K6" s="58">
        <v>6</v>
      </c>
      <c r="L6" s="57">
        <v>57.76</v>
      </c>
    </row>
    <row r="7" spans="1:12" ht="15">
      <c r="A7" s="18"/>
      <c r="B7" s="12"/>
      <c r="C7" s="9"/>
      <c r="D7" s="6" t="s">
        <v>24</v>
      </c>
      <c r="E7" s="60" t="s">
        <v>51</v>
      </c>
      <c r="F7" s="61">
        <v>200</v>
      </c>
      <c r="G7" s="61">
        <v>1</v>
      </c>
      <c r="H7" s="61">
        <v>0.2</v>
      </c>
      <c r="I7" s="61">
        <v>20.2</v>
      </c>
      <c r="J7" s="61">
        <v>92</v>
      </c>
      <c r="K7" s="62">
        <v>27</v>
      </c>
      <c r="L7" s="61">
        <v>10.73</v>
      </c>
    </row>
    <row r="8" spans="1:12" ht="15">
      <c r="A8" s="18"/>
      <c r="B8" s="12"/>
      <c r="C8" s="9"/>
      <c r="D8" s="6" t="s">
        <v>21</v>
      </c>
      <c r="E8" s="60" t="s">
        <v>55</v>
      </c>
      <c r="F8" s="61">
        <v>30</v>
      </c>
      <c r="G8" s="61">
        <v>2.2999999999999998</v>
      </c>
      <c r="H8" s="61">
        <v>0.2</v>
      </c>
      <c r="I8" s="61">
        <v>15.1</v>
      </c>
      <c r="J8" s="61">
        <v>71</v>
      </c>
      <c r="K8" s="62">
        <v>14</v>
      </c>
      <c r="L8" s="61">
        <v>3.74</v>
      </c>
    </row>
    <row r="9" spans="1:12" ht="15">
      <c r="A9" s="18"/>
      <c r="B9" s="12"/>
      <c r="C9" s="9"/>
      <c r="D9" s="6" t="s">
        <v>21</v>
      </c>
      <c r="E9" s="60" t="s">
        <v>56</v>
      </c>
      <c r="F9" s="61">
        <v>20</v>
      </c>
      <c r="G9" s="61">
        <v>1.3</v>
      </c>
      <c r="H9" s="61">
        <v>0.2</v>
      </c>
      <c r="I9" s="61">
        <v>8.5</v>
      </c>
      <c r="J9" s="61">
        <v>40.799999999999997</v>
      </c>
      <c r="K9" s="62">
        <v>15</v>
      </c>
      <c r="L9" s="61">
        <v>1.71</v>
      </c>
    </row>
    <row r="10" spans="1:12" ht="15">
      <c r="A10" s="19"/>
      <c r="B10" s="14"/>
      <c r="C10" s="7"/>
      <c r="D10" s="15" t="s">
        <v>25</v>
      </c>
      <c r="E10" s="8"/>
      <c r="F10" s="63">
        <f>SUM(F4:F9)</f>
        <v>500</v>
      </c>
      <c r="G10" s="63">
        <f t="shared" ref="G10:J10" si="0">SUM(G4:G9)</f>
        <v>27.85</v>
      </c>
      <c r="H10" s="63">
        <f t="shared" si="0"/>
        <v>23.599999999999998</v>
      </c>
      <c r="I10" s="63">
        <f t="shared" si="0"/>
        <v>71.199999999999989</v>
      </c>
      <c r="J10" s="63">
        <f t="shared" si="0"/>
        <v>599.69999999999993</v>
      </c>
      <c r="K10" s="64"/>
      <c r="L10" s="63">
        <f>SUM(L4:L9)</f>
        <v>73.939999999999984</v>
      </c>
    </row>
    <row r="11" spans="1:12" ht="15.75" thickBot="1">
      <c r="A11" s="20">
        <f>A6</f>
        <v>1</v>
      </c>
      <c r="B11" s="21">
        <f>B6</f>
        <v>1</v>
      </c>
      <c r="C11" s="82" t="s">
        <v>4</v>
      </c>
      <c r="D11" s="83"/>
      <c r="E11" s="22"/>
      <c r="F11" s="65">
        <f>SUM(F10)</f>
        <v>500</v>
      </c>
      <c r="G11" s="65">
        <f t="shared" ref="G11:L11" si="1">SUM(G10)</f>
        <v>27.85</v>
      </c>
      <c r="H11" s="65">
        <f t="shared" si="1"/>
        <v>23.599999999999998</v>
      </c>
      <c r="I11" s="65">
        <f t="shared" si="1"/>
        <v>71.199999999999989</v>
      </c>
      <c r="J11" s="65">
        <f t="shared" si="1"/>
        <v>599.69999999999993</v>
      </c>
      <c r="K11" s="65">
        <f t="shared" si="1"/>
        <v>0</v>
      </c>
      <c r="L11" s="65">
        <f t="shared" si="1"/>
        <v>73.939999999999984</v>
      </c>
    </row>
    <row r="12" spans="1:12" ht="30">
      <c r="A12" s="11">
        <v>1</v>
      </c>
      <c r="B12" s="12">
        <v>2</v>
      </c>
      <c r="C12" s="38" t="s">
        <v>34</v>
      </c>
      <c r="D12" s="39" t="s">
        <v>35</v>
      </c>
      <c r="E12" s="66" t="s">
        <v>57</v>
      </c>
      <c r="F12" s="67">
        <v>100</v>
      </c>
      <c r="G12" s="67">
        <v>21.6</v>
      </c>
      <c r="H12" s="67">
        <v>21.5</v>
      </c>
      <c r="I12" s="67">
        <v>0</v>
      </c>
      <c r="J12" s="67">
        <v>266.7</v>
      </c>
      <c r="K12" s="68">
        <v>3</v>
      </c>
      <c r="L12" s="67">
        <v>59.1</v>
      </c>
    </row>
    <row r="13" spans="1:12" ht="15">
      <c r="A13" s="11"/>
      <c r="B13" s="12"/>
      <c r="C13" s="9"/>
      <c r="D13" s="40" t="s">
        <v>23</v>
      </c>
      <c r="E13" s="69" t="s">
        <v>36</v>
      </c>
      <c r="F13" s="70">
        <v>150</v>
      </c>
      <c r="G13" s="70">
        <v>5.52</v>
      </c>
      <c r="H13" s="70">
        <v>4.5</v>
      </c>
      <c r="I13" s="70">
        <v>26.45</v>
      </c>
      <c r="J13" s="70">
        <v>168.45</v>
      </c>
      <c r="K13" s="71">
        <v>9</v>
      </c>
      <c r="L13" s="70">
        <v>10.79</v>
      </c>
    </row>
    <row r="14" spans="1:12" ht="15">
      <c r="A14" s="11"/>
      <c r="B14" s="12"/>
      <c r="C14" s="9"/>
      <c r="D14" s="76" t="s">
        <v>63</v>
      </c>
      <c r="E14" s="69" t="s">
        <v>50</v>
      </c>
      <c r="F14" s="70">
        <v>25</v>
      </c>
      <c r="G14" s="70">
        <v>0.2</v>
      </c>
      <c r="H14" s="70">
        <v>0.9</v>
      </c>
      <c r="I14" s="70">
        <v>1.7</v>
      </c>
      <c r="J14" s="70">
        <v>15.9</v>
      </c>
      <c r="K14" s="71">
        <v>8</v>
      </c>
      <c r="L14" s="70">
        <v>2.44</v>
      </c>
    </row>
    <row r="15" spans="1:12" ht="15">
      <c r="A15" s="11"/>
      <c r="B15" s="12"/>
      <c r="C15" s="9"/>
      <c r="D15" s="43" t="s">
        <v>24</v>
      </c>
      <c r="E15" s="69" t="s">
        <v>58</v>
      </c>
      <c r="F15" s="70">
        <v>200</v>
      </c>
      <c r="G15" s="70">
        <v>0.2</v>
      </c>
      <c r="H15" s="70">
        <v>0</v>
      </c>
      <c r="I15" s="70">
        <v>14.1</v>
      </c>
      <c r="J15" s="70">
        <v>56.2</v>
      </c>
      <c r="K15" s="71">
        <v>28</v>
      </c>
      <c r="L15" s="70">
        <v>2.38</v>
      </c>
    </row>
    <row r="16" spans="1:12" ht="15">
      <c r="A16" s="11"/>
      <c r="B16" s="12"/>
      <c r="C16" s="9"/>
      <c r="D16" s="6" t="s">
        <v>21</v>
      </c>
      <c r="E16" s="72" t="s">
        <v>55</v>
      </c>
      <c r="F16" s="70">
        <v>30</v>
      </c>
      <c r="G16" s="70">
        <v>2.2999999999999998</v>
      </c>
      <c r="H16" s="70">
        <v>0.2</v>
      </c>
      <c r="I16" s="70">
        <v>15.1</v>
      </c>
      <c r="J16" s="70">
        <v>71</v>
      </c>
      <c r="K16" s="71">
        <v>14</v>
      </c>
      <c r="L16" s="70">
        <v>3.74</v>
      </c>
    </row>
    <row r="17" spans="1:12" ht="15">
      <c r="A17" s="11"/>
      <c r="B17" s="12"/>
      <c r="C17" s="9"/>
      <c r="D17" s="77" t="s">
        <v>21</v>
      </c>
      <c r="E17" s="69" t="s">
        <v>56</v>
      </c>
      <c r="F17" s="70">
        <v>20</v>
      </c>
      <c r="G17" s="70">
        <v>1.3</v>
      </c>
      <c r="H17" s="70">
        <v>0.2</v>
      </c>
      <c r="I17" s="70">
        <v>8.5</v>
      </c>
      <c r="J17" s="70">
        <v>40.799999999999997</v>
      </c>
      <c r="K17" s="71">
        <v>15</v>
      </c>
      <c r="L17" s="70">
        <v>1.71</v>
      </c>
    </row>
    <row r="18" spans="1:12" ht="15.75" thickBot="1">
      <c r="A18" s="13"/>
      <c r="B18" s="14"/>
      <c r="C18" s="7"/>
      <c r="D18" s="15" t="s">
        <v>25</v>
      </c>
      <c r="E18" s="8"/>
      <c r="F18" s="29">
        <v>552</v>
      </c>
      <c r="G18" s="53">
        <v>29.62</v>
      </c>
      <c r="H18" s="53">
        <v>25.2</v>
      </c>
      <c r="I18" s="53">
        <v>72.25</v>
      </c>
      <c r="J18" s="53">
        <v>627.35</v>
      </c>
      <c r="K18" s="53"/>
      <c r="L18" s="53">
        <v>71.819999999999993</v>
      </c>
    </row>
    <row r="19" spans="1:12" ht="15.75" thickBot="1">
      <c r="A19" s="24">
        <f>A12</f>
        <v>1</v>
      </c>
      <c r="B19" s="24">
        <f>B12</f>
        <v>2</v>
      </c>
      <c r="C19" s="82" t="s">
        <v>4</v>
      </c>
      <c r="D19" s="83"/>
      <c r="E19" s="22"/>
      <c r="F19" s="52">
        <v>552</v>
      </c>
      <c r="G19" s="51">
        <v>29.62</v>
      </c>
      <c r="H19" s="23">
        <v>25.2</v>
      </c>
      <c r="I19" s="23">
        <v>72.25</v>
      </c>
      <c r="J19" s="23">
        <v>627.35</v>
      </c>
      <c r="K19" s="23"/>
      <c r="L19" s="23">
        <v>71.819999999999993</v>
      </c>
    </row>
    <row r="20" spans="1:12" ht="30">
      <c r="A20" s="16">
        <v>1</v>
      </c>
      <c r="B20" s="17">
        <v>3</v>
      </c>
      <c r="C20" s="38" t="s">
        <v>38</v>
      </c>
      <c r="D20" s="5" t="s">
        <v>22</v>
      </c>
      <c r="E20" s="66" t="s">
        <v>41</v>
      </c>
      <c r="F20" s="67">
        <v>110</v>
      </c>
      <c r="G20" s="67">
        <v>20.07</v>
      </c>
      <c r="H20" s="67">
        <v>11.27</v>
      </c>
      <c r="I20" s="67">
        <v>4.67</v>
      </c>
      <c r="J20" s="67">
        <v>190.85</v>
      </c>
      <c r="K20" s="68">
        <v>2</v>
      </c>
      <c r="L20" s="67">
        <v>66.099999999999994</v>
      </c>
    </row>
    <row r="21" spans="1:12" ht="15">
      <c r="A21" s="18"/>
      <c r="B21" s="12"/>
      <c r="C21" s="9"/>
      <c r="D21" s="40" t="s">
        <v>23</v>
      </c>
      <c r="E21" s="69" t="s">
        <v>59</v>
      </c>
      <c r="F21" s="70">
        <v>150</v>
      </c>
      <c r="G21" s="70">
        <v>3.6</v>
      </c>
      <c r="H21" s="70">
        <v>6</v>
      </c>
      <c r="I21" s="70">
        <v>35.5</v>
      </c>
      <c r="J21" s="70">
        <v>209</v>
      </c>
      <c r="K21" s="71">
        <v>12</v>
      </c>
      <c r="L21" s="70">
        <v>12.24</v>
      </c>
    </row>
    <row r="22" spans="1:12" ht="15">
      <c r="A22" s="18"/>
      <c r="B22" s="12"/>
      <c r="C22" s="9"/>
      <c r="D22" s="6" t="s">
        <v>20</v>
      </c>
      <c r="E22" s="69" t="s">
        <v>40</v>
      </c>
      <c r="F22" s="70">
        <v>200</v>
      </c>
      <c r="G22" s="70">
        <v>3.3</v>
      </c>
      <c r="H22" s="70">
        <v>3.3</v>
      </c>
      <c r="I22" s="70">
        <v>18.2</v>
      </c>
      <c r="J22" s="70">
        <v>113.1</v>
      </c>
      <c r="K22" s="71">
        <v>25</v>
      </c>
      <c r="L22" s="70">
        <v>9.6</v>
      </c>
    </row>
    <row r="23" spans="1:12" ht="15">
      <c r="A23" s="18"/>
      <c r="B23" s="12"/>
      <c r="C23" s="9"/>
      <c r="D23" s="6" t="s">
        <v>21</v>
      </c>
      <c r="E23" s="69" t="s">
        <v>55</v>
      </c>
      <c r="F23" s="70">
        <v>30</v>
      </c>
      <c r="G23" s="70">
        <v>2.2999999999999998</v>
      </c>
      <c r="H23" s="70">
        <v>0.2</v>
      </c>
      <c r="I23" s="70">
        <v>15.1</v>
      </c>
      <c r="J23" s="70">
        <v>71</v>
      </c>
      <c r="K23" s="71">
        <v>14</v>
      </c>
      <c r="L23" s="70">
        <v>3.74</v>
      </c>
    </row>
    <row r="24" spans="1:12" ht="15">
      <c r="A24" s="18"/>
      <c r="B24" s="12"/>
      <c r="C24" s="9"/>
      <c r="D24" s="6" t="s">
        <v>21</v>
      </c>
      <c r="E24" s="69" t="s">
        <v>56</v>
      </c>
      <c r="F24" s="70">
        <v>20</v>
      </c>
      <c r="G24" s="70">
        <v>1.3</v>
      </c>
      <c r="H24" s="70">
        <v>0.2</v>
      </c>
      <c r="I24" s="70">
        <v>8.5</v>
      </c>
      <c r="J24" s="70">
        <v>40.799999999999997</v>
      </c>
      <c r="K24" s="71">
        <v>15</v>
      </c>
      <c r="L24" s="70">
        <v>1.71</v>
      </c>
    </row>
    <row r="25" spans="1:12" ht="15">
      <c r="A25" s="19"/>
      <c r="B25" s="14"/>
      <c r="C25" s="7"/>
      <c r="D25" s="15" t="s">
        <v>25</v>
      </c>
      <c r="E25" s="8"/>
      <c r="F25" s="63">
        <f>SUM(F20:F24)</f>
        <v>510</v>
      </c>
      <c r="G25" s="63">
        <f t="shared" ref="G25:J25" si="2">SUM(G20:G24)</f>
        <v>30.570000000000004</v>
      </c>
      <c r="H25" s="63">
        <f t="shared" si="2"/>
        <v>20.97</v>
      </c>
      <c r="I25" s="63">
        <f t="shared" si="2"/>
        <v>81.97</v>
      </c>
      <c r="J25" s="63">
        <f t="shared" si="2"/>
        <v>624.75</v>
      </c>
      <c r="K25" s="64"/>
      <c r="L25" s="63">
        <f>SUM(L20:L24)</f>
        <v>93.389999999999972</v>
      </c>
    </row>
    <row r="26" spans="1:12" ht="15.75" customHeight="1" thickBot="1">
      <c r="A26" s="20">
        <f>A20</f>
        <v>1</v>
      </c>
      <c r="B26" s="21">
        <f>B20</f>
        <v>3</v>
      </c>
      <c r="C26" s="82" t="s">
        <v>4</v>
      </c>
      <c r="D26" s="91"/>
      <c r="E26" s="22"/>
      <c r="F26" s="65">
        <f>SUM(F25)</f>
        <v>510</v>
      </c>
      <c r="G26" s="65">
        <f t="shared" ref="G26:J26" si="3">SUM(G25)</f>
        <v>30.570000000000004</v>
      </c>
      <c r="H26" s="65">
        <f t="shared" si="3"/>
        <v>20.97</v>
      </c>
      <c r="I26" s="65">
        <f t="shared" si="3"/>
        <v>81.97</v>
      </c>
      <c r="J26" s="65">
        <f t="shared" si="3"/>
        <v>624.75</v>
      </c>
      <c r="K26" s="65"/>
      <c r="L26" s="65">
        <f>SUM(L25)</f>
        <v>93.389999999999972</v>
      </c>
    </row>
    <row r="27" spans="1:12" ht="18" customHeight="1">
      <c r="A27" s="16">
        <v>1</v>
      </c>
      <c r="B27" s="17">
        <v>4</v>
      </c>
      <c r="C27" s="38" t="s">
        <v>38</v>
      </c>
      <c r="D27" s="79" t="s">
        <v>65</v>
      </c>
      <c r="E27" s="66" t="s">
        <v>52</v>
      </c>
      <c r="F27" s="67">
        <v>200</v>
      </c>
      <c r="G27" s="67">
        <v>4.7</v>
      </c>
      <c r="H27" s="67">
        <v>8.5</v>
      </c>
      <c r="I27" s="67">
        <v>26</v>
      </c>
      <c r="J27" s="67">
        <v>192.8</v>
      </c>
      <c r="K27" s="68">
        <v>18</v>
      </c>
      <c r="L27" s="67">
        <v>22.03</v>
      </c>
    </row>
    <row r="28" spans="1:12" ht="15">
      <c r="A28" s="18"/>
      <c r="B28" s="12"/>
      <c r="C28" s="9"/>
      <c r="D28" s="78" t="s">
        <v>64</v>
      </c>
      <c r="E28" s="69" t="s">
        <v>39</v>
      </c>
      <c r="F28" s="70">
        <v>35</v>
      </c>
      <c r="G28" s="70">
        <v>4.5999999999999996</v>
      </c>
      <c r="H28" s="70">
        <v>8.9</v>
      </c>
      <c r="I28" s="70">
        <v>7.7</v>
      </c>
      <c r="J28" s="70">
        <v>131.30000000000001</v>
      </c>
      <c r="K28" s="71">
        <v>23</v>
      </c>
      <c r="L28" s="70">
        <v>15.4</v>
      </c>
    </row>
    <row r="29" spans="1:12" ht="15">
      <c r="A29" s="18"/>
      <c r="B29" s="12"/>
      <c r="C29" s="9"/>
      <c r="D29" s="78" t="s">
        <v>64</v>
      </c>
      <c r="E29" s="69" t="s">
        <v>45</v>
      </c>
      <c r="F29" s="70">
        <v>40</v>
      </c>
      <c r="G29" s="70">
        <v>4.2</v>
      </c>
      <c r="H29" s="70">
        <v>3.8</v>
      </c>
      <c r="I29" s="70">
        <v>0.2</v>
      </c>
      <c r="J29" s="70">
        <v>49.1</v>
      </c>
      <c r="K29" s="71">
        <v>213</v>
      </c>
      <c r="L29" s="70">
        <v>12</v>
      </c>
    </row>
    <row r="30" spans="1:12" ht="15">
      <c r="A30" s="18"/>
      <c r="B30" s="12"/>
      <c r="C30" s="9"/>
      <c r="D30" s="6" t="s">
        <v>20</v>
      </c>
      <c r="E30" s="69" t="s">
        <v>58</v>
      </c>
      <c r="F30" s="70">
        <v>200</v>
      </c>
      <c r="G30" s="70">
        <v>0.2</v>
      </c>
      <c r="H30" s="70">
        <v>0</v>
      </c>
      <c r="I30" s="70">
        <v>14.1</v>
      </c>
      <c r="J30" s="70">
        <v>56.2</v>
      </c>
      <c r="K30" s="71">
        <v>28</v>
      </c>
      <c r="L30" s="70">
        <v>2.38</v>
      </c>
    </row>
    <row r="31" spans="1:12" ht="15">
      <c r="A31" s="18"/>
      <c r="B31" s="12"/>
      <c r="C31" s="9"/>
      <c r="D31" s="6" t="s">
        <v>21</v>
      </c>
      <c r="E31" s="72" t="s">
        <v>55</v>
      </c>
      <c r="F31" s="70">
        <v>30</v>
      </c>
      <c r="G31" s="70">
        <v>2.2999999999999998</v>
      </c>
      <c r="H31" s="70">
        <v>0.2</v>
      </c>
      <c r="I31" s="70">
        <v>15.1</v>
      </c>
      <c r="J31" s="70">
        <v>71</v>
      </c>
      <c r="K31" s="71">
        <v>14</v>
      </c>
      <c r="L31" s="70">
        <v>3.74</v>
      </c>
    </row>
    <row r="32" spans="1:12" ht="15">
      <c r="A32" s="18"/>
      <c r="B32" s="12"/>
      <c r="C32" s="9"/>
      <c r="D32" s="43"/>
      <c r="E32" s="37"/>
      <c r="F32" s="49"/>
      <c r="G32" s="49"/>
      <c r="H32" s="49"/>
      <c r="I32" s="49"/>
      <c r="J32" s="49"/>
      <c r="K32" s="50"/>
      <c r="L32" s="49"/>
    </row>
    <row r="33" spans="1:12" ht="15">
      <c r="A33" s="19"/>
      <c r="B33" s="14"/>
      <c r="C33" s="7"/>
      <c r="D33" s="15" t="s">
        <v>25</v>
      </c>
      <c r="E33" s="8"/>
      <c r="F33" s="63">
        <f>SUM(F27:F32)</f>
        <v>505</v>
      </c>
      <c r="G33" s="63">
        <f t="shared" ref="G33:J33" si="4">SUM(G27:G32)</f>
        <v>16</v>
      </c>
      <c r="H33" s="63">
        <f t="shared" si="4"/>
        <v>21.4</v>
      </c>
      <c r="I33" s="63">
        <f t="shared" si="4"/>
        <v>63.100000000000009</v>
      </c>
      <c r="J33" s="63">
        <f t="shared" si="4"/>
        <v>500.40000000000003</v>
      </c>
      <c r="K33" s="30"/>
      <c r="L33" s="63">
        <f>SUM(L27:L32)</f>
        <v>55.550000000000004</v>
      </c>
    </row>
    <row r="34" spans="1:12" ht="15.75" thickBot="1">
      <c r="A34" s="20">
        <f>A27</f>
        <v>1</v>
      </c>
      <c r="B34" s="21">
        <f>B27</f>
        <v>4</v>
      </c>
      <c r="C34" s="82" t="s">
        <v>4</v>
      </c>
      <c r="D34" s="83"/>
      <c r="E34" s="22"/>
      <c r="F34" s="54">
        <f>SUM(F33)</f>
        <v>505</v>
      </c>
      <c r="G34" s="54">
        <f t="shared" ref="G34:J34" si="5">SUM(G33)</f>
        <v>16</v>
      </c>
      <c r="H34" s="54">
        <f t="shared" si="5"/>
        <v>21.4</v>
      </c>
      <c r="I34" s="54">
        <f t="shared" si="5"/>
        <v>63.100000000000009</v>
      </c>
      <c r="J34" s="54">
        <f t="shared" si="5"/>
        <v>500.40000000000003</v>
      </c>
      <c r="K34" s="55"/>
      <c r="L34" s="54">
        <f>SUM(L33)</f>
        <v>55.550000000000004</v>
      </c>
    </row>
    <row r="35" spans="1:12" ht="33" customHeight="1">
      <c r="A35" s="16">
        <v>1</v>
      </c>
      <c r="B35" s="17">
        <v>5</v>
      </c>
      <c r="C35" s="38" t="s">
        <v>42</v>
      </c>
      <c r="D35" s="44" t="s">
        <v>22</v>
      </c>
      <c r="E35" s="66" t="s">
        <v>43</v>
      </c>
      <c r="F35" s="67">
        <v>110</v>
      </c>
      <c r="G35" s="67">
        <v>18.28</v>
      </c>
      <c r="H35" s="67">
        <v>19.93</v>
      </c>
      <c r="I35" s="67">
        <v>14.4</v>
      </c>
      <c r="J35" s="67">
        <v>296.5</v>
      </c>
      <c r="K35" s="68">
        <v>237</v>
      </c>
      <c r="L35" s="67">
        <v>47.23</v>
      </c>
    </row>
    <row r="36" spans="1:12" ht="15">
      <c r="A36" s="18"/>
      <c r="B36" s="12"/>
      <c r="C36" s="9"/>
      <c r="D36" s="40" t="s">
        <v>44</v>
      </c>
      <c r="E36" s="69" t="s">
        <v>60</v>
      </c>
      <c r="F36" s="70">
        <v>150</v>
      </c>
      <c r="G36" s="70">
        <v>2.7</v>
      </c>
      <c r="H36" s="70">
        <v>7.8</v>
      </c>
      <c r="I36" s="70">
        <v>17.7</v>
      </c>
      <c r="J36" s="70">
        <v>149.80000000000001</v>
      </c>
      <c r="K36" s="71">
        <v>351</v>
      </c>
      <c r="L36" s="70">
        <v>14.37</v>
      </c>
    </row>
    <row r="37" spans="1:12" ht="15">
      <c r="A37" s="18"/>
      <c r="B37" s="12"/>
      <c r="C37" s="9"/>
      <c r="D37" s="6" t="s">
        <v>24</v>
      </c>
      <c r="E37" s="69" t="s">
        <v>51</v>
      </c>
      <c r="F37" s="70">
        <v>200</v>
      </c>
      <c r="G37" s="70">
        <v>1</v>
      </c>
      <c r="H37" s="70">
        <v>0.2</v>
      </c>
      <c r="I37" s="70">
        <v>20.2</v>
      </c>
      <c r="J37" s="70">
        <v>92</v>
      </c>
      <c r="K37" s="71">
        <v>27</v>
      </c>
      <c r="L37" s="70">
        <v>10.73</v>
      </c>
    </row>
    <row r="38" spans="1:12" ht="15">
      <c r="A38" s="18"/>
      <c r="B38" s="12"/>
      <c r="C38" s="9"/>
      <c r="D38" s="6" t="s">
        <v>21</v>
      </c>
      <c r="E38" s="72" t="s">
        <v>55</v>
      </c>
      <c r="F38" s="70">
        <v>30</v>
      </c>
      <c r="G38" s="70">
        <v>2.2999999999999998</v>
      </c>
      <c r="H38" s="70">
        <v>0.2</v>
      </c>
      <c r="I38" s="70">
        <v>15.1</v>
      </c>
      <c r="J38" s="70">
        <v>71</v>
      </c>
      <c r="K38" s="71">
        <v>14</v>
      </c>
      <c r="L38" s="70">
        <v>3.74</v>
      </c>
    </row>
    <row r="39" spans="1:12" ht="15">
      <c r="A39" s="18"/>
      <c r="B39" s="12"/>
      <c r="C39" s="9"/>
      <c r="D39" s="43" t="s">
        <v>37</v>
      </c>
      <c r="E39" s="69" t="s">
        <v>56</v>
      </c>
      <c r="F39" s="70">
        <v>20</v>
      </c>
      <c r="G39" s="70">
        <v>1.3</v>
      </c>
      <c r="H39" s="70">
        <v>0.2</v>
      </c>
      <c r="I39" s="70">
        <v>8.5</v>
      </c>
      <c r="J39" s="70">
        <v>40.799999999999997</v>
      </c>
      <c r="K39" s="71">
        <v>15</v>
      </c>
      <c r="L39" s="70">
        <v>1.71</v>
      </c>
    </row>
    <row r="40" spans="1:12" ht="15">
      <c r="A40" s="19"/>
      <c r="B40" s="14"/>
      <c r="C40" s="7"/>
      <c r="D40" s="15" t="s">
        <v>25</v>
      </c>
      <c r="E40" s="8"/>
      <c r="F40" s="29">
        <f>SUM(F35:F39)</f>
        <v>510</v>
      </c>
      <c r="G40" s="29">
        <f t="shared" ref="G40:J40" si="6">SUM(G35:G39)</f>
        <v>25.580000000000002</v>
      </c>
      <c r="H40" s="29">
        <f t="shared" si="6"/>
        <v>28.33</v>
      </c>
      <c r="I40" s="29">
        <f t="shared" si="6"/>
        <v>75.899999999999991</v>
      </c>
      <c r="J40" s="29">
        <f t="shared" si="6"/>
        <v>650.09999999999991</v>
      </c>
      <c r="K40" s="30"/>
      <c r="L40" s="29">
        <f>SUM(L35:L39)</f>
        <v>77.779999999999987</v>
      </c>
    </row>
    <row r="41" spans="1:12" ht="15.75" thickBot="1">
      <c r="A41" s="20">
        <f>A35</f>
        <v>1</v>
      </c>
      <c r="B41" s="21">
        <f>B35</f>
        <v>5</v>
      </c>
      <c r="C41" s="82" t="s">
        <v>4</v>
      </c>
      <c r="D41" s="83"/>
      <c r="E41" s="22"/>
      <c r="F41" s="54">
        <f>SUM(F40)</f>
        <v>510</v>
      </c>
      <c r="G41" s="54">
        <f t="shared" ref="G41:J41" si="7">SUM(G40)</f>
        <v>25.580000000000002</v>
      </c>
      <c r="H41" s="54">
        <f t="shared" si="7"/>
        <v>28.33</v>
      </c>
      <c r="I41" s="54">
        <f t="shared" si="7"/>
        <v>75.899999999999991</v>
      </c>
      <c r="J41" s="54">
        <f t="shared" si="7"/>
        <v>650.09999999999991</v>
      </c>
      <c r="K41" s="55"/>
      <c r="L41" s="54">
        <f>SUM(L40)</f>
        <v>77.779999999999987</v>
      </c>
    </row>
    <row r="42" spans="1:12" ht="30">
      <c r="A42" s="16">
        <v>2</v>
      </c>
      <c r="B42" s="17">
        <v>6</v>
      </c>
      <c r="C42" s="38" t="s">
        <v>34</v>
      </c>
      <c r="D42" s="5" t="s">
        <v>22</v>
      </c>
      <c r="E42" s="66" t="s">
        <v>47</v>
      </c>
      <c r="F42" s="67">
        <v>100</v>
      </c>
      <c r="G42" s="67">
        <v>14.7</v>
      </c>
      <c r="H42" s="67">
        <v>15.7</v>
      </c>
      <c r="I42" s="67">
        <v>3.7</v>
      </c>
      <c r="J42" s="67">
        <v>206.2</v>
      </c>
      <c r="K42" s="68">
        <v>4</v>
      </c>
      <c r="L42" s="67">
        <v>50.27</v>
      </c>
    </row>
    <row r="43" spans="1:12" ht="15">
      <c r="A43" s="18"/>
      <c r="B43" s="12"/>
      <c r="C43" s="9"/>
      <c r="D43" s="59" t="s">
        <v>23</v>
      </c>
      <c r="E43" s="69" t="s">
        <v>48</v>
      </c>
      <c r="F43" s="70">
        <v>150</v>
      </c>
      <c r="G43" s="70">
        <v>8.3000000000000007</v>
      </c>
      <c r="H43" s="70">
        <v>6.1</v>
      </c>
      <c r="I43" s="70">
        <v>35.9</v>
      </c>
      <c r="J43" s="70">
        <v>225</v>
      </c>
      <c r="K43" s="71">
        <v>11</v>
      </c>
      <c r="L43" s="70">
        <v>8.9600000000000009</v>
      </c>
    </row>
    <row r="44" spans="1:12" ht="15">
      <c r="A44" s="18"/>
      <c r="B44" s="12"/>
      <c r="C44" s="9"/>
      <c r="D44" s="6" t="s">
        <v>20</v>
      </c>
      <c r="E44" s="69" t="s">
        <v>58</v>
      </c>
      <c r="F44" s="70">
        <v>200</v>
      </c>
      <c r="G44" s="70">
        <v>0.2</v>
      </c>
      <c r="H44" s="70">
        <v>0</v>
      </c>
      <c r="I44" s="70">
        <v>14.1</v>
      </c>
      <c r="J44" s="70">
        <v>56.2</v>
      </c>
      <c r="K44" s="71">
        <v>28</v>
      </c>
      <c r="L44" s="70">
        <v>2.38</v>
      </c>
    </row>
    <row r="45" spans="1:12" ht="15">
      <c r="A45" s="18"/>
      <c r="B45" s="12"/>
      <c r="C45" s="9"/>
      <c r="D45" s="6" t="s">
        <v>21</v>
      </c>
      <c r="E45" s="72" t="s">
        <v>55</v>
      </c>
      <c r="F45" s="70">
        <v>30</v>
      </c>
      <c r="G45" s="70">
        <v>2.2999999999999998</v>
      </c>
      <c r="H45" s="70">
        <v>0.2</v>
      </c>
      <c r="I45" s="70">
        <v>15.1</v>
      </c>
      <c r="J45" s="70">
        <v>71</v>
      </c>
      <c r="K45" s="71">
        <v>14</v>
      </c>
      <c r="L45" s="70">
        <v>3.74</v>
      </c>
    </row>
    <row r="46" spans="1:12" ht="15">
      <c r="A46" s="18"/>
      <c r="B46" s="12"/>
      <c r="C46" s="9"/>
      <c r="D46" s="6" t="s">
        <v>21</v>
      </c>
      <c r="E46" s="69" t="s">
        <v>56</v>
      </c>
      <c r="F46" s="70">
        <v>20</v>
      </c>
      <c r="G46" s="70">
        <v>1.3</v>
      </c>
      <c r="H46" s="70">
        <v>0.2</v>
      </c>
      <c r="I46" s="70">
        <v>8.5</v>
      </c>
      <c r="J46" s="70">
        <v>40.799999999999997</v>
      </c>
      <c r="K46" s="71">
        <v>15</v>
      </c>
      <c r="L46" s="70">
        <v>1.71</v>
      </c>
    </row>
    <row r="47" spans="1:12" ht="15">
      <c r="A47" s="19"/>
      <c r="B47" s="14"/>
      <c r="C47" s="7"/>
      <c r="D47" s="15" t="s">
        <v>25</v>
      </c>
      <c r="E47" s="8"/>
      <c r="F47" s="29">
        <f>SUM(F42:F46)</f>
        <v>500</v>
      </c>
      <c r="G47" s="29">
        <f t="shared" ref="G47:J47" si="8">SUM(G42:G46)</f>
        <v>26.8</v>
      </c>
      <c r="H47" s="29">
        <f t="shared" si="8"/>
        <v>22.199999999999996</v>
      </c>
      <c r="I47" s="29">
        <f t="shared" si="8"/>
        <v>77.3</v>
      </c>
      <c r="J47" s="29">
        <f t="shared" si="8"/>
        <v>599.19999999999993</v>
      </c>
      <c r="K47" s="30"/>
      <c r="L47" s="29">
        <f>SUM(L42:L46)</f>
        <v>67.06</v>
      </c>
    </row>
    <row r="48" spans="1:12" ht="15.75" thickBot="1">
      <c r="A48" s="20">
        <f>A42</f>
        <v>2</v>
      </c>
      <c r="B48" s="21">
        <f>B42</f>
        <v>6</v>
      </c>
      <c r="C48" s="82" t="s">
        <v>4</v>
      </c>
      <c r="D48" s="83"/>
      <c r="E48" s="22"/>
      <c r="F48" s="54">
        <f>SUM(F47)</f>
        <v>500</v>
      </c>
      <c r="G48" s="54">
        <f t="shared" ref="G48:J48" si="9">SUM(G47)</f>
        <v>26.8</v>
      </c>
      <c r="H48" s="54">
        <f t="shared" si="9"/>
        <v>22.199999999999996</v>
      </c>
      <c r="I48" s="54">
        <f t="shared" si="9"/>
        <v>77.3</v>
      </c>
      <c r="J48" s="54">
        <f t="shared" si="9"/>
        <v>599.19999999999993</v>
      </c>
      <c r="K48" s="55"/>
      <c r="L48" s="54">
        <f>SUM(L47)</f>
        <v>67.06</v>
      </c>
    </row>
    <row r="49" spans="1:12" ht="30">
      <c r="A49" s="11">
        <v>2</v>
      </c>
      <c r="B49" s="12">
        <v>7</v>
      </c>
      <c r="C49" s="38" t="s">
        <v>38</v>
      </c>
      <c r="D49" s="39" t="s">
        <v>22</v>
      </c>
      <c r="E49" s="66" t="s">
        <v>46</v>
      </c>
      <c r="F49" s="67">
        <v>250</v>
      </c>
      <c r="G49" s="67">
        <v>25.38</v>
      </c>
      <c r="H49" s="67">
        <v>21.25</v>
      </c>
      <c r="I49" s="67">
        <v>44.61</v>
      </c>
      <c r="J49" s="67">
        <v>471.25</v>
      </c>
      <c r="K49" s="68">
        <v>1</v>
      </c>
      <c r="L49" s="67">
        <v>56.38</v>
      </c>
    </row>
    <row r="50" spans="1:12" ht="15">
      <c r="A50" s="11"/>
      <c r="B50" s="12"/>
      <c r="C50" s="9"/>
      <c r="D50" s="6" t="s">
        <v>20</v>
      </c>
      <c r="E50" s="69" t="s">
        <v>53</v>
      </c>
      <c r="F50" s="70">
        <v>200</v>
      </c>
      <c r="G50" s="70">
        <v>3</v>
      </c>
      <c r="H50" s="70">
        <v>3</v>
      </c>
      <c r="I50" s="70">
        <v>19</v>
      </c>
      <c r="J50" s="70">
        <v>112.5</v>
      </c>
      <c r="K50" s="71">
        <v>26</v>
      </c>
      <c r="L50" s="70">
        <v>9.6999999999999993</v>
      </c>
    </row>
    <row r="51" spans="1:12" ht="15">
      <c r="A51" s="11"/>
      <c r="B51" s="12"/>
      <c r="C51" s="9"/>
      <c r="D51" s="6" t="s">
        <v>21</v>
      </c>
      <c r="E51" s="72" t="s">
        <v>55</v>
      </c>
      <c r="F51" s="70">
        <v>30</v>
      </c>
      <c r="G51" s="70">
        <v>2.2999999999999998</v>
      </c>
      <c r="H51" s="70">
        <v>0.2</v>
      </c>
      <c r="I51" s="70">
        <v>15.1</v>
      </c>
      <c r="J51" s="70">
        <v>71</v>
      </c>
      <c r="K51" s="71">
        <v>14</v>
      </c>
      <c r="L51" s="70">
        <v>3.74</v>
      </c>
    </row>
    <row r="52" spans="1:12" ht="15">
      <c r="A52" s="11"/>
      <c r="B52" s="12"/>
      <c r="C52" s="9"/>
      <c r="D52" s="43" t="s">
        <v>21</v>
      </c>
      <c r="E52" s="69" t="s">
        <v>56</v>
      </c>
      <c r="F52" s="70">
        <v>20</v>
      </c>
      <c r="G52" s="70">
        <v>1.3</v>
      </c>
      <c r="H52" s="70">
        <v>0.2</v>
      </c>
      <c r="I52" s="70">
        <v>8.5</v>
      </c>
      <c r="J52" s="70">
        <v>40.799999999999997</v>
      </c>
      <c r="K52" s="71">
        <v>15</v>
      </c>
      <c r="L52" s="70">
        <v>1.71</v>
      </c>
    </row>
    <row r="53" spans="1:12" ht="15">
      <c r="A53" s="13"/>
      <c r="B53" s="14"/>
      <c r="C53" s="7"/>
      <c r="D53" s="15" t="s">
        <v>25</v>
      </c>
      <c r="E53" s="8"/>
      <c r="F53" s="29">
        <f>SUM(F49:F52)</f>
        <v>500</v>
      </c>
      <c r="G53" s="29">
        <f t="shared" ref="G53:J53" si="10">SUM(G49:G52)</f>
        <v>31.98</v>
      </c>
      <c r="H53" s="29">
        <f t="shared" si="10"/>
        <v>24.65</v>
      </c>
      <c r="I53" s="29">
        <f t="shared" si="10"/>
        <v>87.21</v>
      </c>
      <c r="J53" s="29">
        <f t="shared" si="10"/>
        <v>695.55</v>
      </c>
      <c r="K53" s="30"/>
      <c r="L53" s="29">
        <f>SUM(L49:L52)</f>
        <v>71.529999999999987</v>
      </c>
    </row>
    <row r="54" spans="1:12" ht="15.75" thickBot="1">
      <c r="A54" s="24">
        <f>A49</f>
        <v>2</v>
      </c>
      <c r="B54" s="24">
        <f>B49</f>
        <v>7</v>
      </c>
      <c r="C54" s="82" t="s">
        <v>4</v>
      </c>
      <c r="D54" s="83"/>
      <c r="E54" s="22"/>
      <c r="F54" s="54">
        <f>SUM(F53)</f>
        <v>500</v>
      </c>
      <c r="G54" s="54">
        <f t="shared" ref="G54:J54" si="11">SUM(G53)</f>
        <v>31.98</v>
      </c>
      <c r="H54" s="54">
        <f t="shared" si="11"/>
        <v>24.65</v>
      </c>
      <c r="I54" s="54">
        <f t="shared" si="11"/>
        <v>87.21</v>
      </c>
      <c r="J54" s="54">
        <f t="shared" si="11"/>
        <v>695.55</v>
      </c>
      <c r="K54" s="55"/>
      <c r="L54" s="54">
        <f>SUM(L53)</f>
        <v>71.529999999999987</v>
      </c>
    </row>
    <row r="55" spans="1:12" ht="30">
      <c r="A55" s="16">
        <v>2</v>
      </c>
      <c r="B55" s="17">
        <v>8</v>
      </c>
      <c r="C55" s="38" t="s">
        <v>38</v>
      </c>
      <c r="D55" s="81" t="s">
        <v>66</v>
      </c>
      <c r="E55" s="66" t="s">
        <v>61</v>
      </c>
      <c r="F55" s="67">
        <v>250</v>
      </c>
      <c r="G55" s="67">
        <v>27.8</v>
      </c>
      <c r="H55" s="67">
        <v>21.3</v>
      </c>
      <c r="I55" s="67">
        <v>52.1</v>
      </c>
      <c r="J55" s="67">
        <v>499.9</v>
      </c>
      <c r="K55" s="68">
        <v>19</v>
      </c>
      <c r="L55" s="67">
        <v>66.510000000000005</v>
      </c>
    </row>
    <row r="56" spans="1:12" ht="15">
      <c r="A56" s="18"/>
      <c r="B56" s="12"/>
      <c r="C56" s="41"/>
      <c r="D56" s="42"/>
      <c r="E56" s="73"/>
      <c r="F56" s="74"/>
      <c r="G56" s="74"/>
      <c r="H56" s="74"/>
      <c r="I56" s="74"/>
      <c r="J56" s="74"/>
      <c r="K56" s="75"/>
      <c r="L56" s="74"/>
    </row>
    <row r="57" spans="1:12" ht="15">
      <c r="A57" s="18"/>
      <c r="B57" s="12"/>
      <c r="C57" s="9"/>
      <c r="D57" s="80" t="s">
        <v>20</v>
      </c>
      <c r="E57" s="69" t="s">
        <v>58</v>
      </c>
      <c r="F57" s="70">
        <v>200</v>
      </c>
      <c r="G57" s="70">
        <v>0.2</v>
      </c>
      <c r="H57" s="70">
        <v>0</v>
      </c>
      <c r="I57" s="70">
        <v>14.1</v>
      </c>
      <c r="J57" s="70">
        <v>56.2</v>
      </c>
      <c r="K57" s="71">
        <v>28</v>
      </c>
      <c r="L57" s="70">
        <v>2.38</v>
      </c>
    </row>
    <row r="58" spans="1:12" ht="15">
      <c r="A58" s="18"/>
      <c r="B58" s="12"/>
      <c r="C58" s="9"/>
      <c r="D58" s="6" t="s">
        <v>21</v>
      </c>
      <c r="E58" s="72" t="s">
        <v>55</v>
      </c>
      <c r="F58" s="70">
        <v>50</v>
      </c>
      <c r="G58" s="70">
        <v>2.2999999999999998</v>
      </c>
      <c r="H58" s="70">
        <v>0.2</v>
      </c>
      <c r="I58" s="70">
        <v>15.1</v>
      </c>
      <c r="J58" s="70">
        <v>71</v>
      </c>
      <c r="K58" s="71">
        <v>14</v>
      </c>
      <c r="L58" s="70">
        <v>3.74</v>
      </c>
    </row>
    <row r="59" spans="1:12" ht="15">
      <c r="A59" s="19"/>
      <c r="B59" s="14"/>
      <c r="C59" s="7"/>
      <c r="D59" s="15" t="s">
        <v>25</v>
      </c>
      <c r="E59" s="8"/>
      <c r="F59" s="29">
        <f>SUM(F55:F58)</f>
        <v>500</v>
      </c>
      <c r="G59" s="29">
        <f t="shared" ref="G59:J59" si="12">SUM(G55:G58)</f>
        <v>30.3</v>
      </c>
      <c r="H59" s="29">
        <f t="shared" si="12"/>
        <v>21.5</v>
      </c>
      <c r="I59" s="29">
        <f t="shared" si="12"/>
        <v>81.3</v>
      </c>
      <c r="J59" s="29">
        <f t="shared" si="12"/>
        <v>627.1</v>
      </c>
      <c r="K59" s="30"/>
      <c r="L59" s="29">
        <f>SUM(L55:L58)</f>
        <v>72.63</v>
      </c>
    </row>
    <row r="60" spans="1:12" ht="15.75" thickBot="1">
      <c r="A60" s="20">
        <f>A55</f>
        <v>2</v>
      </c>
      <c r="B60" s="21">
        <f>B55</f>
        <v>8</v>
      </c>
      <c r="C60" s="82" t="s">
        <v>4</v>
      </c>
      <c r="D60" s="83"/>
      <c r="E60" s="22"/>
      <c r="F60" s="54">
        <f>SUM(F59)</f>
        <v>500</v>
      </c>
      <c r="G60" s="54">
        <f t="shared" ref="G60:J60" si="13">SUM(G59)</f>
        <v>30.3</v>
      </c>
      <c r="H60" s="54">
        <f t="shared" si="13"/>
        <v>21.5</v>
      </c>
      <c r="I60" s="54">
        <f t="shared" si="13"/>
        <v>81.3</v>
      </c>
      <c r="J60" s="54">
        <f t="shared" si="13"/>
        <v>627.1</v>
      </c>
      <c r="K60" s="55"/>
      <c r="L60" s="54">
        <f>SUM(L59)</f>
        <v>72.63</v>
      </c>
    </row>
    <row r="61" spans="1:12" ht="30">
      <c r="A61" s="16">
        <v>2</v>
      </c>
      <c r="B61" s="17">
        <v>9</v>
      </c>
      <c r="C61" s="38" t="s">
        <v>38</v>
      </c>
      <c r="D61" s="39" t="s">
        <v>22</v>
      </c>
      <c r="E61" s="66" t="s">
        <v>62</v>
      </c>
      <c r="F61" s="67">
        <v>250</v>
      </c>
      <c r="G61" s="67">
        <v>26.2</v>
      </c>
      <c r="H61" s="67">
        <v>26.5</v>
      </c>
      <c r="I61" s="67">
        <v>21.5</v>
      </c>
      <c r="J61" s="67">
        <v>413.8</v>
      </c>
      <c r="K61" s="68">
        <v>22</v>
      </c>
      <c r="L61" s="67">
        <v>67.52</v>
      </c>
    </row>
    <row r="62" spans="1:12" ht="15">
      <c r="A62" s="18"/>
      <c r="B62" s="12"/>
      <c r="C62" s="9"/>
      <c r="D62" s="6" t="s">
        <v>20</v>
      </c>
      <c r="E62" s="69" t="s">
        <v>40</v>
      </c>
      <c r="F62" s="70">
        <v>200</v>
      </c>
      <c r="G62" s="70">
        <v>3.3</v>
      </c>
      <c r="H62" s="70">
        <v>3.3</v>
      </c>
      <c r="I62" s="70">
        <v>18.2</v>
      </c>
      <c r="J62" s="70">
        <v>113.1</v>
      </c>
      <c r="K62" s="71">
        <v>25</v>
      </c>
      <c r="L62" s="70">
        <v>9.6</v>
      </c>
    </row>
    <row r="63" spans="1:12" ht="15">
      <c r="A63" s="18"/>
      <c r="B63" s="12"/>
      <c r="C63" s="9"/>
      <c r="D63" s="6" t="s">
        <v>21</v>
      </c>
      <c r="E63" s="72" t="s">
        <v>55</v>
      </c>
      <c r="F63" s="70">
        <v>30</v>
      </c>
      <c r="G63" s="70">
        <v>2.2999999999999998</v>
      </c>
      <c r="H63" s="70">
        <v>0.2</v>
      </c>
      <c r="I63" s="70">
        <v>15.1</v>
      </c>
      <c r="J63" s="70">
        <v>71</v>
      </c>
      <c r="K63" s="71">
        <v>14</v>
      </c>
      <c r="L63" s="70">
        <v>3.74</v>
      </c>
    </row>
    <row r="64" spans="1:12" ht="15">
      <c r="A64" s="18"/>
      <c r="B64" s="12"/>
      <c r="C64" s="9"/>
      <c r="D64" s="43" t="s">
        <v>21</v>
      </c>
      <c r="E64" s="69" t="s">
        <v>56</v>
      </c>
      <c r="F64" s="70">
        <v>20</v>
      </c>
      <c r="G64" s="70">
        <v>1.3</v>
      </c>
      <c r="H64" s="70">
        <v>0.2</v>
      </c>
      <c r="I64" s="70">
        <v>8.5</v>
      </c>
      <c r="J64" s="70">
        <v>40.799999999999997</v>
      </c>
      <c r="K64" s="71">
        <v>15</v>
      </c>
      <c r="L64" s="70">
        <v>1.71</v>
      </c>
    </row>
    <row r="65" spans="1:12" ht="15">
      <c r="A65" s="19"/>
      <c r="B65" s="14"/>
      <c r="C65" s="7"/>
      <c r="D65" s="15" t="s">
        <v>25</v>
      </c>
      <c r="E65" s="8"/>
      <c r="F65" s="29">
        <f>SUM(F61:F64)</f>
        <v>500</v>
      </c>
      <c r="G65" s="29">
        <f t="shared" ref="G65:J65" si="14">SUM(G61:G64)</f>
        <v>33.1</v>
      </c>
      <c r="H65" s="29">
        <f t="shared" si="14"/>
        <v>30.2</v>
      </c>
      <c r="I65" s="29">
        <f t="shared" si="14"/>
        <v>63.300000000000004</v>
      </c>
      <c r="J65" s="29">
        <f t="shared" si="14"/>
        <v>638.69999999999993</v>
      </c>
      <c r="K65" s="30"/>
      <c r="L65" s="29">
        <f>SUM(L61:L64)</f>
        <v>82.569999999999979</v>
      </c>
    </row>
    <row r="66" spans="1:12" ht="15.75" thickBot="1">
      <c r="A66" s="20">
        <f>A61</f>
        <v>2</v>
      </c>
      <c r="B66" s="21">
        <f>B61</f>
        <v>9</v>
      </c>
      <c r="C66" s="82" t="s">
        <v>4</v>
      </c>
      <c r="D66" s="83"/>
      <c r="E66" s="22"/>
      <c r="F66" s="54">
        <f>SUM(F65)</f>
        <v>500</v>
      </c>
      <c r="G66" s="54">
        <f t="shared" ref="G66:J66" si="15">SUM(G65)</f>
        <v>33.1</v>
      </c>
      <c r="H66" s="54">
        <f t="shared" si="15"/>
        <v>30.2</v>
      </c>
      <c r="I66" s="54">
        <f t="shared" si="15"/>
        <v>63.300000000000004</v>
      </c>
      <c r="J66" s="54">
        <f t="shared" si="15"/>
        <v>638.69999999999993</v>
      </c>
      <c r="K66" s="55"/>
      <c r="L66" s="54">
        <f>SUM(L65)</f>
        <v>82.569999999999979</v>
      </c>
    </row>
    <row r="67" spans="1:12" ht="13.9" customHeight="1">
      <c r="A67" s="16">
        <v>2</v>
      </c>
      <c r="B67" s="17">
        <v>10</v>
      </c>
      <c r="C67" s="84" t="s">
        <v>38</v>
      </c>
      <c r="D67" s="39" t="s">
        <v>22</v>
      </c>
      <c r="E67" s="66" t="s">
        <v>49</v>
      </c>
      <c r="F67" s="67">
        <v>100</v>
      </c>
      <c r="G67" s="67">
        <v>15.4</v>
      </c>
      <c r="H67" s="67">
        <v>16.3</v>
      </c>
      <c r="I67" s="67">
        <v>12.53</v>
      </c>
      <c r="J67" s="67">
        <v>258.10000000000002</v>
      </c>
      <c r="K67" s="68">
        <v>5</v>
      </c>
      <c r="L67" s="67">
        <v>51.8</v>
      </c>
    </row>
    <row r="68" spans="1:12" ht="15">
      <c r="A68" s="18"/>
      <c r="B68" s="12"/>
      <c r="C68" s="85"/>
      <c r="D68" s="40" t="s">
        <v>23</v>
      </c>
      <c r="E68" s="69" t="s">
        <v>36</v>
      </c>
      <c r="F68" s="70">
        <v>150</v>
      </c>
      <c r="G68" s="70">
        <v>5.52</v>
      </c>
      <c r="H68" s="70">
        <v>4.5</v>
      </c>
      <c r="I68" s="70">
        <v>26.45</v>
      </c>
      <c r="J68" s="70">
        <v>168.45</v>
      </c>
      <c r="K68" s="71">
        <v>9</v>
      </c>
      <c r="L68" s="70">
        <v>10.79</v>
      </c>
    </row>
    <row r="69" spans="1:12" ht="15">
      <c r="A69" s="18"/>
      <c r="B69" s="12"/>
      <c r="C69" s="45"/>
      <c r="D69" s="78" t="s">
        <v>63</v>
      </c>
      <c r="E69" s="69" t="s">
        <v>50</v>
      </c>
      <c r="F69" s="70">
        <v>25</v>
      </c>
      <c r="G69" s="70">
        <v>0.2</v>
      </c>
      <c r="H69" s="70">
        <v>0.9</v>
      </c>
      <c r="I69" s="70">
        <v>1.7</v>
      </c>
      <c r="J69" s="70">
        <v>15.9</v>
      </c>
      <c r="K69" s="71">
        <v>8</v>
      </c>
      <c r="L69" s="70">
        <v>2.44</v>
      </c>
    </row>
    <row r="70" spans="1:12" ht="15">
      <c r="A70" s="18"/>
      <c r="B70" s="12"/>
      <c r="C70" s="9"/>
      <c r="D70" s="43" t="s">
        <v>24</v>
      </c>
      <c r="E70" s="69" t="s">
        <v>51</v>
      </c>
      <c r="F70" s="70">
        <v>200</v>
      </c>
      <c r="G70" s="70">
        <v>1</v>
      </c>
      <c r="H70" s="70">
        <v>0.2</v>
      </c>
      <c r="I70" s="70">
        <v>20.2</v>
      </c>
      <c r="J70" s="70">
        <v>92</v>
      </c>
      <c r="K70" s="71">
        <v>27</v>
      </c>
      <c r="L70" s="70">
        <v>10.73</v>
      </c>
    </row>
    <row r="71" spans="1:12" ht="15">
      <c r="A71" s="18"/>
      <c r="B71" s="12"/>
      <c r="C71" s="9"/>
      <c r="D71" s="6" t="s">
        <v>21</v>
      </c>
      <c r="E71" s="72" t="s">
        <v>55</v>
      </c>
      <c r="F71" s="70">
        <v>30</v>
      </c>
      <c r="G71" s="70">
        <v>2.2999999999999998</v>
      </c>
      <c r="H71" s="70">
        <v>0.2</v>
      </c>
      <c r="I71" s="70">
        <v>15.1</v>
      </c>
      <c r="J71" s="70">
        <v>71</v>
      </c>
      <c r="K71" s="71">
        <v>14</v>
      </c>
      <c r="L71" s="70">
        <v>3.74</v>
      </c>
    </row>
    <row r="72" spans="1:12" ht="15">
      <c r="A72" s="18"/>
      <c r="B72" s="12"/>
      <c r="C72" s="9"/>
      <c r="D72" s="43" t="s">
        <v>21</v>
      </c>
      <c r="E72" s="69" t="s">
        <v>56</v>
      </c>
      <c r="F72" s="70">
        <v>20</v>
      </c>
      <c r="G72" s="70">
        <v>1.3</v>
      </c>
      <c r="H72" s="70">
        <v>0.2</v>
      </c>
      <c r="I72" s="70">
        <v>8.5</v>
      </c>
      <c r="J72" s="70">
        <v>40.799999999999997</v>
      </c>
      <c r="K72" s="71">
        <v>15</v>
      </c>
      <c r="L72" s="70">
        <v>1.71</v>
      </c>
    </row>
    <row r="73" spans="1:12" ht="15">
      <c r="A73" s="19"/>
      <c r="B73" s="14"/>
      <c r="C73" s="7"/>
      <c r="D73" s="15" t="s">
        <v>25</v>
      </c>
      <c r="E73" s="8"/>
      <c r="F73" s="29">
        <f>SUM(F67:F72)</f>
        <v>525</v>
      </c>
      <c r="G73" s="29">
        <f t="shared" ref="G73:J73" si="16">SUM(G67:G72)</f>
        <v>25.720000000000002</v>
      </c>
      <c r="H73" s="29">
        <f t="shared" si="16"/>
        <v>22.299999999999997</v>
      </c>
      <c r="I73" s="29">
        <f t="shared" si="16"/>
        <v>84.47999999999999</v>
      </c>
      <c r="J73" s="29">
        <f t="shared" si="16"/>
        <v>646.25</v>
      </c>
      <c r="K73" s="30"/>
      <c r="L73" s="29">
        <f>SUM(L67:L72)</f>
        <v>81.209999999999994</v>
      </c>
    </row>
    <row r="74" spans="1:12" ht="15" customHeight="1" thickBot="1">
      <c r="A74" s="20">
        <f>A67</f>
        <v>2</v>
      </c>
      <c r="B74" s="21">
        <f>B67</f>
        <v>10</v>
      </c>
      <c r="C74" s="82" t="s">
        <v>4</v>
      </c>
      <c r="D74" s="83"/>
      <c r="E74" s="22"/>
      <c r="F74" s="54">
        <f>SUM(F73)</f>
        <v>525</v>
      </c>
      <c r="G74" s="54">
        <f t="shared" ref="G74:J74" si="17">SUM(G73)</f>
        <v>25.720000000000002</v>
      </c>
      <c r="H74" s="54">
        <f t="shared" si="17"/>
        <v>22.299999999999997</v>
      </c>
      <c r="I74" s="54">
        <f t="shared" si="17"/>
        <v>84.47999999999999</v>
      </c>
      <c r="J74" s="54">
        <f t="shared" si="17"/>
        <v>646.25</v>
      </c>
      <c r="K74" s="55"/>
      <c r="L74" s="54">
        <f>SUM(L73)</f>
        <v>81.209999999999994</v>
      </c>
    </row>
    <row r="75" spans="1:12" ht="13.5" thickBot="1">
      <c r="A75" s="46"/>
      <c r="B75" s="47"/>
      <c r="C75" s="86" t="s">
        <v>5</v>
      </c>
      <c r="D75" s="86"/>
      <c r="E75" s="86"/>
      <c r="F75" s="48">
        <v>507</v>
      </c>
      <c r="G75" s="48">
        <v>27</v>
      </c>
      <c r="H75" s="48">
        <v>24</v>
      </c>
      <c r="I75" s="48">
        <v>75</v>
      </c>
      <c r="J75" s="48">
        <v>620</v>
      </c>
      <c r="K75" s="48">
        <v>149</v>
      </c>
      <c r="L75" s="48">
        <v>75</v>
      </c>
    </row>
  </sheetData>
  <mergeCells count="15">
    <mergeCell ref="C1:E1"/>
    <mergeCell ref="H1:K1"/>
    <mergeCell ref="H2:K2"/>
    <mergeCell ref="C19:D19"/>
    <mergeCell ref="C26:D26"/>
    <mergeCell ref="C34:D34"/>
    <mergeCell ref="C41:D41"/>
    <mergeCell ref="C11:D11"/>
    <mergeCell ref="C48:D48"/>
    <mergeCell ref="C54:D54"/>
    <mergeCell ref="C60:D60"/>
    <mergeCell ref="C66:D66"/>
    <mergeCell ref="C74:D74"/>
    <mergeCell ref="C67:C68"/>
    <mergeCell ref="C75:E75"/>
  </mergeCells>
  <pageMargins left="0.19" right="0.7" top="0.32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2025-02-07T08:44:25Z</cp:lastPrinted>
  <dcterms:created xsi:type="dcterms:W3CDTF">2022-05-16T14:23:56Z</dcterms:created>
  <dcterms:modified xsi:type="dcterms:W3CDTF">2025-02-18T08:55:41Z</dcterms:modified>
</cp:coreProperties>
</file>